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5325" activeTab="0"/>
  </bookViews>
  <sheets>
    <sheet name="Πινακας 6" sheetId="1" r:id="rId1"/>
  </sheets>
  <definedNames>
    <definedName name="_xlnm.Print_Area" localSheetId="0">'Πινακας 6'!$A$1:$I$51</definedName>
  </definedNames>
  <calcPr fullCalcOnLoad="1"/>
</workbook>
</file>

<file path=xl/sharedStrings.xml><?xml version="1.0" encoding="utf-8"?>
<sst xmlns="http://schemas.openxmlformats.org/spreadsheetml/2006/main" count="24" uniqueCount="20">
  <si>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</si>
  <si>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</si>
  <si>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</si>
  <si>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</si>
  <si>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</si>
  <si>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</si>
  <si>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</si>
  <si>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</si>
  <si>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</si>
  <si>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Μεταβολή</t>
  </si>
  <si>
    <t>πάνω από 12 μήνες</t>
  </si>
  <si>
    <t>από  6 μήνες μέχρι 12 μήνες</t>
  </si>
  <si>
    <t>από 3 μήνες μέχρι 6 μήνες</t>
  </si>
  <si>
    <r>
      <t>από 15 μέρες μέχρι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3 μήνες</t>
    </r>
  </si>
  <si>
    <t>κάτω από 15 μέρες</t>
  </si>
  <si>
    <t xml:space="preserve">ΠΙΝΑΚΑΣ 6:  ΔΙΑΡΚΕΙΑ ΕΓΓΕΓΡΑΜΜΕΝΗΣ ΑΝΕΡΓΙΑΣ </t>
  </si>
  <si>
    <t>6 μήνες και άνω</t>
  </si>
  <si>
    <t>57R</t>
  </si>
  <si>
    <t xml:space="preserve">ΚΑΤΑ ΤΟ ΔΕΚΕΜΒΡΙΟ ΤΟΥ 2011 ΚΑΙ 2012 </t>
  </si>
  <si>
    <t>Δεκέμβριος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</si>
</sst>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 Gree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0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9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Alignment="1">
      <alignment/>
    </xf>
    <xf numFmtId="188" fontId="1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88" fontId="0" fillId="0" borderId="0" xfId="59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88" fontId="1" fillId="0" borderId="12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188" fontId="0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188" fontId="0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9" fontId="0" fillId="0" borderId="22" xfId="0" applyNumberFormat="1" applyFont="1" applyBorder="1" applyAlignment="1">
      <alignment/>
    </xf>
    <xf numFmtId="9" fontId="0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9" fontId="0" fillId="0" borderId="25" xfId="0" applyNumberFormat="1" applyFont="1" applyBorder="1" applyAlignment="1">
      <alignment/>
    </xf>
    <xf numFmtId="188" fontId="0" fillId="0" borderId="26" xfId="0" applyNumberFormat="1" applyFont="1" applyBorder="1" applyAlignment="1">
      <alignment/>
    </xf>
    <xf numFmtId="3" fontId="3" fillId="20" borderId="27" xfId="0" applyNumberFormat="1" applyFont="1" applyFill="1" applyBorder="1" applyAlignment="1">
      <alignment/>
    </xf>
    <xf numFmtId="9" fontId="0" fillId="20" borderId="28" xfId="0" applyNumberFormat="1" applyFont="1" applyFill="1" applyBorder="1" applyAlignment="1">
      <alignment/>
    </xf>
    <xf numFmtId="188" fontId="0" fillId="20" borderId="29" xfId="0" applyNumberFormat="1" applyFont="1" applyFill="1" applyBorder="1" applyAlignment="1">
      <alignment/>
    </xf>
    <xf numFmtId="188" fontId="1" fillId="0" borderId="30" xfId="0" applyNumberFormat="1" applyFont="1" applyBorder="1" applyAlignment="1">
      <alignment horizontal="center"/>
    </xf>
    <xf numFmtId="9" fontId="0" fillId="20" borderId="31" xfId="0" applyNumberFormat="1" applyFont="1" applyFill="1" applyBorder="1" applyAlignment="1">
      <alignment/>
    </xf>
    <xf numFmtId="9" fontId="1" fillId="0" borderId="3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3" fontId="3" fillId="20" borderId="29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9" fontId="0" fillId="0" borderId="32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36" xfId="0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20" borderId="27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Ποσοστιαία κατανομή εγγεγραμμένων ανέργων κατά διάρκεια ανεργίας το Δεκέμβριο του 2011 και 2012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275"/>
          <c:w val="0.8842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6'!$X$5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6'!$W$6:$W$10</c:f>
              <c:strCache/>
            </c:strRef>
          </c:cat>
          <c:val>
            <c:numRef>
              <c:f>'Πινακας 6'!$X$6:$X$10</c:f>
              <c:numCache/>
            </c:numRef>
          </c:val>
        </c:ser>
        <c:ser>
          <c:idx val="1"/>
          <c:order val="1"/>
          <c:tx>
            <c:strRef>
              <c:f>'Πινακας 6'!$Y$5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6'!$W$6:$W$10</c:f>
              <c:strCache/>
            </c:strRef>
          </c:cat>
          <c:val>
            <c:numRef>
              <c:f>'Πινακας 6'!$Y$6:$Y$10</c:f>
              <c:numCache/>
            </c:numRef>
          </c:val>
        </c:ser>
        <c:axId val="38712625"/>
        <c:axId val="12869306"/>
      </c:barChart>
      <c:catAx>
        <c:axId val="387126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2869306"/>
        <c:crosses val="autoZero"/>
        <c:auto val="1"/>
        <c:lblOffset val="100"/>
        <c:tickLblSkip val="1"/>
        <c:noMultiLvlLbl val="0"/>
      </c:catAx>
      <c:valAx>
        <c:axId val="128693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712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"/>
          <c:y val="0.3515"/>
          <c:w val="0.11"/>
          <c:h val="0.1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2012 και 2011 διάρκεια - Δεκέμβριος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0025"/>
          <c:w val="0.996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6'!$B$7:$B$11</c:f>
              <c:strCache/>
            </c:strRef>
          </c:cat>
          <c:val>
            <c:numRef>
              <c:f>'Πινακας 6'!$G$7:$G$11</c:f>
              <c:numCache/>
            </c:numRef>
          </c:val>
        </c:ser>
        <c:axId val="48714891"/>
        <c:axId val="35780836"/>
      </c:barChart>
      <c:catAx>
        <c:axId val="487148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8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5780836"/>
        <c:crosses val="autoZero"/>
        <c:auto val="1"/>
        <c:lblOffset val="100"/>
        <c:tickLblSkip val="1"/>
        <c:noMultiLvlLbl val="0"/>
      </c:catAx>
      <c:valAx>
        <c:axId val="35780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7148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19050</xdr:rowOff>
    </xdr:from>
    <xdr:to>
      <xdr:col>8</xdr:col>
      <xdr:colOff>523875</xdr:colOff>
      <xdr:row>34</xdr:row>
      <xdr:rowOff>104775</xdr:rowOff>
    </xdr:to>
    <xdr:graphicFrame>
      <xdr:nvGraphicFramePr>
        <xdr:cNvPr id="1" name="Chart 2"/>
        <xdr:cNvGraphicFramePr/>
      </xdr:nvGraphicFramePr>
      <xdr:xfrm>
        <a:off x="38100" y="2705100"/>
        <a:ext cx="51911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34</xdr:row>
      <xdr:rowOff>152400</xdr:rowOff>
    </xdr:from>
    <xdr:to>
      <xdr:col>8</xdr:col>
      <xdr:colOff>504825</xdr:colOff>
      <xdr:row>50</xdr:row>
      <xdr:rowOff>57150</xdr:rowOff>
    </xdr:to>
    <xdr:graphicFrame>
      <xdr:nvGraphicFramePr>
        <xdr:cNvPr id="2" name="Chart 4"/>
        <xdr:cNvGraphicFramePr/>
      </xdr:nvGraphicFramePr>
      <xdr:xfrm>
        <a:off x="38100" y="5791200"/>
        <a:ext cx="51720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PageLayoutView="0" workbookViewId="0" topLeftCell="A7">
      <selection activeCell="J7" sqref="J1:M16384"/>
    </sheetView>
  </sheetViews>
  <sheetFormatPr defaultColWidth="9.140625" defaultRowHeight="12.75"/>
  <cols>
    <col min="1" max="1" width="7.421875" style="0" customWidth="1"/>
    <col min="2" max="2" width="17.8515625" style="0" customWidth="1"/>
    <col min="3" max="3" width="7.00390625" style="0" customWidth="1"/>
    <col min="4" max="4" width="6.8515625" style="0" customWidth="1"/>
    <col min="5" max="5" width="6.7109375" style="0" customWidth="1"/>
    <col min="6" max="6" width="6.421875" style="0" customWidth="1"/>
    <col min="23" max="23" width="18.140625" style="0" customWidth="1"/>
    <col min="25" max="25" width="10.57421875" style="0" customWidth="1"/>
  </cols>
  <sheetData>
    <row r="1" spans="1:21" ht="12.75">
      <c r="A1" s="15" t="s">
        <v>15</v>
      </c>
      <c r="B1" s="15"/>
      <c r="C1" s="15"/>
      <c r="D1" s="15"/>
      <c r="E1" s="15"/>
      <c r="F1" s="15"/>
      <c r="G1" s="15"/>
      <c r="H1" s="15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2.75">
      <c r="A2" s="1"/>
      <c r="B2" s="16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3.5" thickBot="1">
      <c r="A3" s="1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5" ht="13.5" thickBot="1">
      <c r="A4" s="19"/>
      <c r="B4" s="20"/>
      <c r="C4" s="59" t="s">
        <v>19</v>
      </c>
      <c r="D4" s="59"/>
      <c r="E4" s="59"/>
      <c r="F4" s="59"/>
      <c r="G4" s="59"/>
      <c r="H4" s="60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X4" s="3"/>
      <c r="Y4" s="3"/>
    </row>
    <row r="5" spans="1:25" ht="13.5" thickBot="1">
      <c r="A5" s="19"/>
      <c r="B5" s="4" t="s">
        <v>0</v>
      </c>
      <c r="C5" s="56">
        <v>2011</v>
      </c>
      <c r="D5" s="57"/>
      <c r="E5" s="58">
        <v>2012</v>
      </c>
      <c r="F5" s="57"/>
      <c r="G5" s="58" t="s">
        <v>9</v>
      </c>
      <c r="H5" s="57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W5" s="4"/>
      <c r="X5">
        <v>2011</v>
      </c>
      <c r="Y5">
        <v>2012</v>
      </c>
    </row>
    <row r="6" spans="1:26" ht="13.5" thickBot="1">
      <c r="A6" s="19"/>
      <c r="B6" s="50"/>
      <c r="C6" s="39" t="s">
        <v>8</v>
      </c>
      <c r="D6" s="42" t="s">
        <v>1</v>
      </c>
      <c r="E6" s="39" t="s">
        <v>8</v>
      </c>
      <c r="F6" s="36" t="s">
        <v>1</v>
      </c>
      <c r="G6" s="27" t="s">
        <v>8</v>
      </c>
      <c r="H6" s="22" t="s">
        <v>1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W6" s="2" t="s">
        <v>14</v>
      </c>
      <c r="X6" s="5">
        <f>D7</f>
        <v>0.10348077215382277</v>
      </c>
      <c r="Y6" s="6">
        <f aca="true" t="shared" si="0" ref="Y6:Z10">F7</f>
        <v>0.07920720720720721</v>
      </c>
      <c r="Z6" s="14">
        <f t="shared" si="0"/>
        <v>-107</v>
      </c>
    </row>
    <row r="7" spans="1:26" ht="13.5" thickBot="1">
      <c r="A7" s="19"/>
      <c r="B7" s="51" t="s">
        <v>2</v>
      </c>
      <c r="C7" s="54">
        <v>3404</v>
      </c>
      <c r="D7" s="43">
        <f aca="true" t="shared" si="1" ref="D7:D12">C7/$C$14</f>
        <v>0.10348077215382277</v>
      </c>
      <c r="E7" s="48">
        <v>3297</v>
      </c>
      <c r="F7" s="28">
        <f aca="true" t="shared" si="2" ref="F7:F12">E7/$E$14</f>
        <v>0.07920720720720721</v>
      </c>
      <c r="G7" s="23">
        <f aca="true" t="shared" si="3" ref="G7:G14">E7-C7</f>
        <v>-107</v>
      </c>
      <c r="H7" s="24">
        <f>G7/C7</f>
        <v>-0.031433607520564046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W7" s="7" t="s">
        <v>13</v>
      </c>
      <c r="X7" s="5">
        <f>D8</f>
        <v>0.4778233774129807</v>
      </c>
      <c r="Y7" s="6">
        <f t="shared" si="0"/>
        <v>0.43747747747747745</v>
      </c>
      <c r="Z7" s="14">
        <f t="shared" si="0"/>
        <v>2492</v>
      </c>
    </row>
    <row r="8" spans="1:26" ht="13.5" thickBot="1">
      <c r="A8" s="19"/>
      <c r="B8" s="51" t="s">
        <v>3</v>
      </c>
      <c r="C8" s="54">
        <v>15718</v>
      </c>
      <c r="D8" s="43">
        <f t="shared" si="1"/>
        <v>0.4778233774129807</v>
      </c>
      <c r="E8" s="48">
        <v>18210</v>
      </c>
      <c r="F8" s="29">
        <f t="shared" si="2"/>
        <v>0.43747747747747745</v>
      </c>
      <c r="G8" s="25">
        <f t="shared" si="3"/>
        <v>2492</v>
      </c>
      <c r="H8" s="26">
        <f aca="true" t="shared" si="4" ref="H8:H14">G8/C8</f>
        <v>0.1585443440641303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W8" s="7" t="s">
        <v>12</v>
      </c>
      <c r="X8" s="5">
        <f>D9</f>
        <v>0.1925216598267214</v>
      </c>
      <c r="Y8" s="6">
        <f t="shared" si="0"/>
        <v>0.1943063063063063</v>
      </c>
      <c r="Z8" s="14">
        <f t="shared" si="0"/>
        <v>1755</v>
      </c>
    </row>
    <row r="9" spans="1:26" ht="13.5" thickBot="1">
      <c r="A9" s="19"/>
      <c r="B9" s="51" t="s">
        <v>4</v>
      </c>
      <c r="C9" s="54">
        <v>6333</v>
      </c>
      <c r="D9" s="43">
        <f t="shared" si="1"/>
        <v>0.1925216598267214</v>
      </c>
      <c r="E9" s="48">
        <v>8088</v>
      </c>
      <c r="F9" s="29">
        <f t="shared" si="2"/>
        <v>0.1943063063063063</v>
      </c>
      <c r="G9" s="25">
        <f t="shared" si="3"/>
        <v>1755</v>
      </c>
      <c r="H9" s="26">
        <f t="shared" si="4"/>
        <v>0.27711984841307435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W9" s="7" t="s">
        <v>11</v>
      </c>
      <c r="X9" s="5">
        <f>D10</f>
        <v>0.14582763337893298</v>
      </c>
      <c r="Y9" s="6">
        <f t="shared" si="0"/>
        <v>0.17273273273273274</v>
      </c>
      <c r="Z9" s="14">
        <f t="shared" si="0"/>
        <v>2393</v>
      </c>
    </row>
    <row r="10" spans="1:26" ht="12.75">
      <c r="A10" s="19"/>
      <c r="B10" s="51" t="s">
        <v>5</v>
      </c>
      <c r="C10" s="54">
        <v>4797</v>
      </c>
      <c r="D10" s="43">
        <f t="shared" si="1"/>
        <v>0.14582763337893298</v>
      </c>
      <c r="E10" s="48">
        <v>7190</v>
      </c>
      <c r="F10" s="29">
        <f t="shared" si="2"/>
        <v>0.17273273273273274</v>
      </c>
      <c r="G10" s="25">
        <f t="shared" si="3"/>
        <v>2393</v>
      </c>
      <c r="H10" s="26">
        <f t="shared" si="4"/>
        <v>0.4988534500729623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6"/>
      <c r="W10" s="8" t="s">
        <v>10</v>
      </c>
      <c r="X10" s="5">
        <f>D11</f>
        <v>0.08034655722754218</v>
      </c>
      <c r="Y10" s="6">
        <f t="shared" si="0"/>
        <v>0.11627627627627628</v>
      </c>
      <c r="Z10" s="14">
        <f t="shared" si="0"/>
        <v>2197</v>
      </c>
    </row>
    <row r="11" spans="1:22" ht="13.5" thickBot="1">
      <c r="A11" s="19"/>
      <c r="B11" s="52" t="s">
        <v>6</v>
      </c>
      <c r="C11" s="55">
        <v>2643</v>
      </c>
      <c r="D11" s="44">
        <f t="shared" si="1"/>
        <v>0.08034655722754218</v>
      </c>
      <c r="E11" s="8">
        <v>4840</v>
      </c>
      <c r="F11" s="31">
        <f t="shared" si="2"/>
        <v>0.11627627627627628</v>
      </c>
      <c r="G11" s="30">
        <f t="shared" si="3"/>
        <v>2197</v>
      </c>
      <c r="H11" s="32">
        <f t="shared" si="4"/>
        <v>0.8312523647370412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14"/>
    </row>
    <row r="12" spans="1:22" ht="13.5" thickBot="1">
      <c r="A12" s="19"/>
      <c r="B12" s="53" t="s">
        <v>16</v>
      </c>
      <c r="C12" s="40">
        <f>SUM(C10:C11)</f>
        <v>7440</v>
      </c>
      <c r="D12" s="37">
        <f t="shared" si="1"/>
        <v>0.22617419060647515</v>
      </c>
      <c r="E12" s="40">
        <f>SUM(E10:E11)</f>
        <v>12030</v>
      </c>
      <c r="F12" s="34">
        <f t="shared" si="2"/>
        <v>0.289009009009009</v>
      </c>
      <c r="G12" s="33">
        <f>E12-C12</f>
        <v>4590</v>
      </c>
      <c r="H12" s="35">
        <f>G12/C12</f>
        <v>0.6169354838709677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14"/>
    </row>
    <row r="13" spans="1:22" ht="12.75">
      <c r="A13" s="19"/>
      <c r="B13" s="49"/>
      <c r="C13" s="41"/>
      <c r="D13" s="45"/>
      <c r="E13" s="41"/>
      <c r="F13" s="38"/>
      <c r="G13" s="9"/>
      <c r="H13" s="13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4"/>
    </row>
    <row r="14" spans="1:21" ht="12.75">
      <c r="A14" s="19"/>
      <c r="B14" s="49" t="s">
        <v>7</v>
      </c>
      <c r="C14" s="41">
        <f>SUM(C7:C11)</f>
        <v>32895</v>
      </c>
      <c r="D14" s="45">
        <f>C14/$C$14</f>
        <v>1</v>
      </c>
      <c r="E14" s="41">
        <f>SUM(E7:E11)</f>
        <v>41625</v>
      </c>
      <c r="F14" s="38">
        <f>E14/$E$14</f>
        <v>1</v>
      </c>
      <c r="G14" s="9">
        <f t="shared" si="3"/>
        <v>8730</v>
      </c>
      <c r="H14" s="13">
        <f t="shared" si="4"/>
        <v>0.265389876880985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13.5" thickBot="1">
      <c r="A15" s="19"/>
      <c r="B15" s="46"/>
      <c r="C15" s="10"/>
      <c r="D15" s="11"/>
      <c r="E15" s="10"/>
      <c r="F15" s="47"/>
      <c r="G15" s="11"/>
      <c r="H15" s="10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5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4">
        <f>SUM(C10:C11)</f>
        <v>7440</v>
      </c>
      <c r="W16" s="14">
        <f>SUM(E10:E11)</f>
        <v>12030</v>
      </c>
      <c r="X16" s="14">
        <f>W16-V16</f>
        <v>4590</v>
      </c>
      <c r="Y16" s="17">
        <f>X16/V16</f>
        <v>0.6169354838709677</v>
      </c>
    </row>
    <row r="17" ht="12.75">
      <c r="B17" s="12"/>
    </row>
    <row r="20" ht="15.75">
      <c r="W20" s="18" t="s">
        <v>17</v>
      </c>
    </row>
  </sheetData>
  <sheetProtection/>
  <mergeCells count="4">
    <mergeCell ref="C5:D5"/>
    <mergeCell ref="E5:F5"/>
    <mergeCell ref="G5:H5"/>
    <mergeCell ref="C4:H4"/>
  </mergeCells>
  <printOptions/>
  <pageMargins left="0.75" right="0.4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ΥΑΙ</cp:lastModifiedBy>
  <cp:lastPrinted>2013-01-04T12:05:47Z</cp:lastPrinted>
  <dcterms:created xsi:type="dcterms:W3CDTF">2003-11-05T10:42:27Z</dcterms:created>
  <dcterms:modified xsi:type="dcterms:W3CDTF">2013-01-11T11:13:06Z</dcterms:modified>
  <cp:category/>
  <cp:version/>
  <cp:contentType/>
  <cp:contentStatus/>
</cp:coreProperties>
</file>